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30"/>
  <workbookPr defaultThemeVersion="166925"/>
  <mc:AlternateContent xmlns:mc="http://schemas.openxmlformats.org/markup-compatibility/2006">
    <mc:Choice Requires="x15">
      <x15ac:absPath xmlns:x15ac="http://schemas.microsoft.com/office/spreadsheetml/2010/11/ac" url="C:\Users\57311\Downloads\"/>
    </mc:Choice>
  </mc:AlternateContent>
  <xr:revisionPtr revIDLastSave="50" documentId="13_ncr:1_{1DF6F319-A430-42A5-8063-09A94FE6CF25}" xr6:coauthVersionLast="47" xr6:coauthVersionMax="47" xr10:uidLastSave="{AA0D8D8E-D3DB-4100-992F-FE7B93B01849}"/>
  <bookViews>
    <workbookView xWindow="-108" yWindow="-108" windowWidth="23256" windowHeight="12576" xr2:uid="{3EA329A5-1468-4999-B5B7-4C3F2887788F}"/>
  </bookViews>
  <sheets>
    <sheet name="Anexo-Cotizaciones" sheetId="3" r:id="rId1"/>
    <sheet name="2. Sugerencias" sheetId="8" r:id="rId2"/>
  </sheets>
  <definedNames>
    <definedName name="_xlnm.Print_Area" localSheetId="1">'2. Sugerencias'!$A$1:$D$18</definedName>
    <definedName name="_xlnm.Print_Area" localSheetId="0">'Anexo-Cotizaciones'!$B$10:$G$74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3" l="1"/>
  <c r="F21" i="3"/>
  <c r="F59" i="3"/>
  <c r="F52" i="3"/>
  <c r="F51" i="3"/>
  <c r="F42" i="3"/>
  <c r="F43" i="3" s="1"/>
  <c r="F35" i="3"/>
  <c r="F34" i="3"/>
  <c r="F25" i="3"/>
  <c r="F26" i="3" s="1"/>
  <c r="F18" i="3"/>
  <c r="F17" i="3"/>
  <c r="F53" i="3" l="1"/>
  <c r="F60" i="3"/>
  <c r="F61" i="3" s="1"/>
  <c r="F36" i="3"/>
  <c r="F44" i="3"/>
  <c r="F27" i="3"/>
  <c r="F19" i="3"/>
  <c r="F56" i="3" l="1"/>
  <c r="F57" i="3" s="1"/>
  <c r="F55" i="3"/>
  <c r="F54" i="3"/>
  <c r="F22" i="3"/>
  <c r="F23" i="3" s="1"/>
  <c r="F39" i="3"/>
  <c r="F40" i="3" s="1"/>
  <c r="F38" i="3"/>
  <c r="F37" i="3"/>
  <c r="F58" i="3" l="1"/>
  <c r="F63" i="3" s="1"/>
  <c r="F41" i="3"/>
  <c r="F46" i="3" s="1"/>
  <c r="F24" i="3"/>
  <c r="F29" i="3" l="1"/>
  <c r="A1" i="8"/>
</calcChain>
</file>

<file path=xl/sharedStrings.xml><?xml version="1.0" encoding="utf-8"?>
<sst xmlns="http://schemas.openxmlformats.org/spreadsheetml/2006/main" count="76" uniqueCount="42">
  <si>
    <t>FONDO DE ENERGÍAS NO CONVENCIONALES Y GESTIÓN EFICIENTE DE LA ENERGÍA – FENOGE</t>
  </si>
  <si>
    <t>INVITACIÓN A COTIZAR SIP No. 020 - 2023 (SIP-020-2023-FENOGE)</t>
  </si>
  <si>
    <t>ANEXO 4  - FORMATO DE INFORMACIÓN APORTADA POR LOS PROVEEDORES - COTIZACIÓN</t>
  </si>
  <si>
    <t>DATOS COTIZANTE</t>
  </si>
  <si>
    <t>COTIZANTE</t>
  </si>
  <si>
    <t>NIT</t>
  </si>
  <si>
    <t>Instrucciones para el diligenciamiento:</t>
  </si>
  <si>
    <t>1. El cotizante deberá diligenciar en su totalidad los espacios amarillos. 
2. Entendiendo que el objetivo es la implementación de una de las tres opciones del componente 2, el cotizante podrá diligenciar todas o al menos dos de las tres opciones.
3. El cotizante deberá adjuntar un pre-diseño básico en que indique los puntos de iluminación que constituyen su propuesta, asi como la altura estimada de los postes y las fichas tecnicas de los elementos cotizados.
4. El valor ofertado para al componente de factibilidad y diseño no podrá superar el 15 % del valor total de la cotización.
5. La cantidad a ofertar para el Componente 2 en las tres opciones, corresponde al número de puntos de iluminación  que el oferente proponga de acuerdo al resultado obtenido con el pre-diseño básico que deberá adjuntar con la oferta. 
6. Para cotizar deberá tener en cuenta el valor de los bienes, servicios y obras considerando la totalidad de requisitos, condiciones, obligaciones, especificaciones técnicas, entre otras.
7. El cotizante deberá tener en cuenta todos los tributos a que haya lugar, incluyendo los tributos municipales, departamentales y nacionales, y todas las contribuciones y estampillas e impuestos de acuerdo con el tipo de contrato, el objeto y el lugar de ejecución y considerar que el proyecto contempla el trámite de incentivos tributarios ante la UPME.</t>
  </si>
  <si>
    <t>OPCIÓN 1: SUBTERRANEO</t>
  </si>
  <si>
    <t>ÍTEM</t>
  </si>
  <si>
    <t>SERVICIOS A COTIZAR</t>
  </si>
  <si>
    <t>CANITIDAD</t>
  </si>
  <si>
    <t>VALOR UNITARIO</t>
  </si>
  <si>
    <t>VALOR TOTAL</t>
  </si>
  <si>
    <t>Observaciones (Incluir las consideraciones que le parezcan pertinentes para la ejecución de la actividad)</t>
  </si>
  <si>
    <t>Componente 1: Estudio de Factibilidad y diseño Sistema iluminación cancha Comunitaria.</t>
  </si>
  <si>
    <t>Componente 2, Opción 1: Suministro, Transporte, instalación y puesta en marcha Iluminación LED de la cancha, Conectado a la red BT de la comunidad, mediante sistema de distribución subterráneo. Incluye postes, luminarias, canalizaciones subterráneas, cajas de paso, cableado, tableros, protecciones, sistema de medida, Apantallamiento, trámites de conexión y certificaciones, y las demás requeridas para la entrega del sistema.</t>
  </si>
  <si>
    <t>COSTOS DIRECTOS</t>
  </si>
  <si>
    <t xml:space="preserve">ADMINISTRACIÓN </t>
  </si>
  <si>
    <t>IMPREVISTOS</t>
  </si>
  <si>
    <t>UTILIDAD</t>
  </si>
  <si>
    <t>IVA SOBRE UTILIDAD</t>
  </si>
  <si>
    <t>SUBTOTAL (Componente 1 y 2)</t>
  </si>
  <si>
    <t>Componente 3: Socialización, Sensibilización, Capacitación y formación en AOM  de la solución implementada</t>
  </si>
  <si>
    <t>IVA</t>
  </si>
  <si>
    <t>SUBTOTAL (Componente 3)</t>
  </si>
  <si>
    <t>VALOR TOTAL COTIZACIÓN OPCIÓN 1</t>
  </si>
  <si>
    <t>OPCIÓN 2: AÉREO</t>
  </si>
  <si>
    <t>Componente 2, Opción 2: Suministro, Transporte, instalación y puesta en marcha Iluminación LED de la cancha, Conectado a la red BT de la comunidad, mediante sistema de distribución aéreo. Incluye postes, luminarias, cableado, tableros, protecciones, sistema de medida, Apantallamiento, trámites de conexión y certificaciones, y las demás requeridas para la entrega del sistema.</t>
  </si>
  <si>
    <t>VALOR TOTAL COTIZACIÓN OPCIÓN 2</t>
  </si>
  <si>
    <t>OPCIÓN 3: SSFV</t>
  </si>
  <si>
    <t>Componente 2, Opción 3: Suministro, Transporte, instalación y puesta en marcha Iluminación LED de la cancha mediante kit de iluminación solar fotovoltáico.  Incluye postes, luminarias y páneles solares, tableros, protecciones, sistema de medida, Apantallamiento, trámites y certificaciones, y las demás requeridas para la entrega del sistema.</t>
  </si>
  <si>
    <t>VALOR TOTAL COTIZACIÓN OPCIÓN 3</t>
  </si>
  <si>
    <t>Nombre del cotizante:</t>
  </si>
  <si>
    <t>NIT o CC (según la figura de cotización):</t>
  </si>
  <si>
    <t>Persona de contacto:</t>
  </si>
  <si>
    <t>Número telefónico de contacto:</t>
  </si>
  <si>
    <t>Correo eléctrónico de contacto:</t>
  </si>
  <si>
    <t>1. El proponente podrá incluir la experiencia que considere que podrá ser tenida en cuenta en el eventual proceso de selección, diferente a la establecida en el documento de solicitud de cotizaciones.</t>
  </si>
  <si>
    <t>DESCRIPCIÓN</t>
  </si>
  <si>
    <t>OBSERVACIONES</t>
  </si>
  <si>
    <t>NOTA: Se aclara que esta información será relevante para la construcción de experiencia de las firmas al realizar los TCC.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</si>
</sst>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quot;$&quot;* #,##0.00_-;\-&quot;$&quot;* #,##0.00_-;_-&quot;$&quot;* &quot;-&quot;??_-;_-@_-"/>
    <numFmt numFmtId="165" formatCode="_-&quot;$&quot;\ * #,##0_-;\-&quot;$&quot;\ * #,##0_-;_-&quot;$&quot;\ * &quot;-&quot;_-;_-@_-"/>
    <numFmt numFmtId="166" formatCode="_-[$$-240A]\ * #,##0.00_-;\-[$$-240A]\ * #,##0.00_-;_-[$$-240A]\ * &quot;-&quot;??_-;_-@_-"/>
    <numFmt numFmtId="167" formatCode="_-[$$-409]* #,##0.00_ ;_-[$$-409]* \-#,##0.00\ ;_-[$$-409]* &quot;-&quot;??_ ;_-@_ "/>
  </numFmts>
  <fonts count="15">
    <font>
      <sz val="11"/>
      <color theme="1"/>
      <name val="Calibri"/>
      <family val="2"/>
      <scheme val="minor"/>
    </font>
    <font>
      <sz val="11"/>
      <color theme="1"/>
      <name val="Calibri"/>
      <family val="2"/>
      <scheme val="minor"/>
    </font>
    <font>
      <b/>
      <sz val="10"/>
      <color rgb="FF000000"/>
      <name val="Calibri Light"/>
      <family val="2"/>
      <scheme val="major"/>
    </font>
    <font>
      <sz val="10"/>
      <color rgb="FF000000"/>
      <name val="Calibri Light"/>
      <family val="2"/>
      <scheme val="major"/>
    </font>
    <font>
      <sz val="10"/>
      <color theme="1"/>
      <name val="Calibri Light"/>
      <family val="2"/>
      <scheme val="major"/>
    </font>
    <font>
      <b/>
      <sz val="10"/>
      <color theme="1"/>
      <name val="Calibri Light"/>
      <family val="2"/>
      <scheme val="major"/>
    </font>
    <font>
      <sz val="11"/>
      <name val="Calibri"/>
      <family val="2"/>
      <scheme val="minor"/>
    </font>
    <font>
      <sz val="10"/>
      <name val="Calibri Light"/>
      <family val="2"/>
      <scheme val="major"/>
    </font>
    <font>
      <b/>
      <sz val="10"/>
      <color theme="1"/>
      <name val="Nunito"/>
    </font>
    <font>
      <sz val="10"/>
      <color rgb="FF000000"/>
      <name val="Nunito"/>
    </font>
    <font>
      <sz val="10"/>
      <color theme="1"/>
      <name val="Nunito"/>
    </font>
    <font>
      <b/>
      <sz val="10"/>
      <color rgb="FF000000"/>
      <name val="Nunito"/>
    </font>
    <font>
      <b/>
      <sz val="11"/>
      <color theme="0"/>
      <name val="Nunito"/>
    </font>
    <font>
      <b/>
      <sz val="10"/>
      <name val="Nunito"/>
    </font>
    <font>
      <sz val="9.5"/>
      <color theme="1"/>
      <name val="Nunito"/>
    </font>
  </fonts>
  <fills count="13">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44546A"/>
        <bgColor indexed="64"/>
      </patternFill>
    </fill>
    <fill>
      <patternFill patternType="solid">
        <fgColor rgb="FFFFFFFF"/>
        <bgColor indexed="64"/>
      </patternFill>
    </fill>
    <fill>
      <patternFill patternType="solid">
        <fgColor theme="3" tint="0.59999389629810485"/>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theme="0"/>
      </bottom>
      <diagonal/>
    </border>
    <border>
      <left style="medium">
        <color indexed="64"/>
      </left>
      <right style="thin">
        <color indexed="64"/>
      </right>
      <top style="thin">
        <color indexed="64"/>
      </top>
      <bottom style="medium">
        <color theme="0"/>
      </bottom>
      <diagonal/>
    </border>
    <border>
      <left style="thin">
        <color indexed="64"/>
      </left>
      <right style="medium">
        <color indexed="64"/>
      </right>
      <top style="thin">
        <color indexed="64"/>
      </top>
      <bottom style="medium">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165"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120">
    <xf numFmtId="0" fontId="0" fillId="0" borderId="0" xfId="0"/>
    <xf numFmtId="0" fontId="3" fillId="0" borderId="0" xfId="0" applyFont="1" applyAlignment="1" applyProtection="1">
      <alignment horizontal="center" vertical="center" wrapText="1"/>
      <protection locked="0"/>
    </xf>
    <xf numFmtId="0" fontId="3" fillId="3" borderId="0" xfId="0" applyFont="1" applyFill="1" applyAlignment="1">
      <alignment horizontal="center" vertical="center" wrapText="1"/>
    </xf>
    <xf numFmtId="0" fontId="4" fillId="0" borderId="0" xfId="0" applyFont="1"/>
    <xf numFmtId="0" fontId="2" fillId="2" borderId="1" xfId="0" applyFont="1" applyFill="1" applyBorder="1" applyAlignment="1">
      <alignment horizontal="center" vertical="center"/>
    </xf>
    <xf numFmtId="0" fontId="4" fillId="0" borderId="0" xfId="0" applyFont="1" applyAlignment="1">
      <alignment horizontal="left"/>
    </xf>
    <xf numFmtId="0" fontId="4" fillId="0" borderId="0" xfId="0" applyFont="1" applyAlignment="1">
      <alignment horizontal="center"/>
    </xf>
    <xf numFmtId="0" fontId="2" fillId="2"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4" fillId="0" borderId="2" xfId="0" applyFont="1" applyBorder="1" applyAlignment="1">
      <alignment vertical="center" wrapText="1"/>
    </xf>
    <xf numFmtId="0" fontId="6"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2" xfId="0" applyFont="1" applyBorder="1" applyAlignment="1">
      <alignment vertical="center"/>
    </xf>
    <xf numFmtId="0" fontId="0" fillId="0" borderId="1" xfId="0" applyBorder="1" applyAlignment="1">
      <alignment horizontal="center" vertical="center"/>
    </xf>
    <xf numFmtId="0" fontId="10" fillId="0" borderId="0" xfId="0" applyFont="1"/>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5"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166" fontId="9" fillId="5" borderId="1" xfId="0" applyNumberFormat="1" applyFont="1" applyFill="1" applyBorder="1" applyAlignment="1">
      <alignment horizontal="center" vertical="center" wrapText="1"/>
    </xf>
    <xf numFmtId="166" fontId="9" fillId="0" borderId="1" xfId="0" applyNumberFormat="1" applyFont="1" applyBorder="1" applyAlignment="1">
      <alignment horizontal="center" vertical="center" wrapText="1"/>
    </xf>
    <xf numFmtId="166" fontId="11" fillId="7" borderId="8" xfId="0" applyNumberFormat="1" applyFont="1" applyFill="1" applyBorder="1" applyAlignment="1">
      <alignment horizontal="center" vertical="center" wrapText="1"/>
    </xf>
    <xf numFmtId="166" fontId="11" fillId="7" borderId="6" xfId="0" applyNumberFormat="1" applyFont="1" applyFill="1" applyBorder="1" applyAlignment="1">
      <alignment horizontal="center" vertical="center" wrapText="1"/>
    </xf>
    <xf numFmtId="166" fontId="11" fillId="7" borderId="1" xfId="0" applyNumberFormat="1"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center" wrapText="1"/>
    </xf>
    <xf numFmtId="166" fontId="9" fillId="0" borderId="0" xfId="0" applyNumberFormat="1" applyFont="1" applyAlignment="1">
      <alignment horizontal="center" vertical="center" wrapText="1"/>
    </xf>
    <xf numFmtId="0" fontId="9" fillId="0" borderId="0" xfId="0" applyFont="1" applyAlignment="1" applyProtection="1">
      <alignment horizontal="center" vertical="center" wrapText="1"/>
      <protection locked="0"/>
    </xf>
    <xf numFmtId="0" fontId="11" fillId="0" borderId="0" xfId="0" applyFont="1"/>
    <xf numFmtId="0" fontId="9" fillId="0" borderId="3" xfId="0" applyFont="1" applyBorder="1" applyAlignment="1">
      <alignment wrapText="1"/>
    </xf>
    <xf numFmtId="0" fontId="9" fillId="0" borderId="0" xfId="0" applyFont="1" applyAlignment="1">
      <alignment wrapText="1"/>
    </xf>
    <xf numFmtId="0" fontId="9" fillId="0" borderId="0" xfId="0" applyFont="1" applyAlignment="1">
      <alignment horizontal="center" vertical="center" wrapText="1"/>
    </xf>
    <xf numFmtId="0" fontId="11" fillId="2" borderId="12" xfId="0" applyFont="1" applyFill="1" applyBorder="1" applyAlignment="1">
      <alignment vertical="center"/>
    </xf>
    <xf numFmtId="0" fontId="11" fillId="4" borderId="13"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9" fillId="0" borderId="14" xfId="0" applyFont="1" applyBorder="1" applyAlignment="1" applyProtection="1">
      <alignment horizontal="center" vertical="center" wrapText="1"/>
      <protection locked="0"/>
    </xf>
    <xf numFmtId="0" fontId="9" fillId="7" borderId="14" xfId="0" applyFont="1" applyFill="1" applyBorder="1" applyAlignment="1" applyProtection="1">
      <alignment horizontal="center" vertical="center" wrapText="1"/>
      <protection locked="0"/>
    </xf>
    <xf numFmtId="0" fontId="11" fillId="0" borderId="17" xfId="0" applyFont="1" applyBorder="1" applyAlignment="1">
      <alignment horizontal="center" vertical="center" wrapText="1"/>
    </xf>
    <xf numFmtId="0" fontId="9" fillId="0" borderId="18" xfId="0" applyFont="1" applyBorder="1" applyAlignment="1" applyProtection="1">
      <alignment horizontal="center" vertical="center" wrapText="1"/>
      <protection locked="0"/>
    </xf>
    <xf numFmtId="166" fontId="11" fillId="8" borderId="22" xfId="0" applyNumberFormat="1" applyFont="1" applyFill="1" applyBorder="1" applyAlignment="1">
      <alignment horizontal="center" vertical="center" wrapText="1"/>
    </xf>
    <xf numFmtId="0" fontId="9" fillId="8" borderId="23"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7"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4" borderId="18" xfId="0" applyFont="1" applyFill="1" applyBorder="1" applyAlignment="1">
      <alignment horizontal="center" vertical="center" wrapText="1"/>
    </xf>
    <xf numFmtId="166" fontId="11" fillId="7" borderId="25" xfId="0" applyNumberFormat="1" applyFont="1" applyFill="1" applyBorder="1" applyAlignment="1">
      <alignment horizontal="center" vertical="center" wrapText="1"/>
    </xf>
    <xf numFmtId="0" fontId="9" fillId="7" borderId="27" xfId="0" applyFont="1" applyFill="1" applyBorder="1" applyAlignment="1" applyProtection="1">
      <alignment horizontal="center" vertical="center" wrapText="1"/>
      <protection locked="0"/>
    </xf>
    <xf numFmtId="0" fontId="10" fillId="0" borderId="0" xfId="0" applyFont="1" applyAlignment="1">
      <alignment horizontal="left" vertical="top" wrapText="1"/>
    </xf>
    <xf numFmtId="0" fontId="10" fillId="0" borderId="30" xfId="0" applyFont="1" applyBorder="1"/>
    <xf numFmtId="0" fontId="10" fillId="0" borderId="31" xfId="0" applyFont="1" applyBorder="1"/>
    <xf numFmtId="0" fontId="10" fillId="0" borderId="32" xfId="0" applyFont="1" applyBorder="1"/>
    <xf numFmtId="0" fontId="10" fillId="0" borderId="33" xfId="0" applyFont="1" applyBorder="1"/>
    <xf numFmtId="0" fontId="10" fillId="0" borderId="34" xfId="0" applyFont="1" applyBorder="1"/>
    <xf numFmtId="0" fontId="10" fillId="0" borderId="35" xfId="0" applyFont="1" applyBorder="1"/>
    <xf numFmtId="0" fontId="8" fillId="0" borderId="0" xfId="0" applyFont="1" applyAlignment="1">
      <alignment horizontal="center" vertical="center" wrapText="1"/>
    </xf>
    <xf numFmtId="0" fontId="13" fillId="0" borderId="0" xfId="0" applyFont="1" applyAlignment="1">
      <alignment horizontal="center" vertical="center"/>
    </xf>
    <xf numFmtId="0" fontId="10" fillId="0" borderId="31" xfId="0" applyFont="1" applyBorder="1" applyAlignment="1">
      <alignment horizontal="center"/>
    </xf>
    <xf numFmtId="0" fontId="10" fillId="0" borderId="32" xfId="0" applyFont="1" applyBorder="1" applyAlignment="1">
      <alignment horizontal="center"/>
    </xf>
    <xf numFmtId="0" fontId="11" fillId="0" borderId="0" xfId="0" applyFont="1" applyAlignment="1">
      <alignment horizontal="left"/>
    </xf>
    <xf numFmtId="0" fontId="9" fillId="0" borderId="3" xfId="0" applyFont="1" applyBorder="1" applyAlignment="1">
      <alignment horizontal="center" wrapText="1"/>
    </xf>
    <xf numFmtId="0" fontId="8" fillId="0" borderId="30" xfId="0" applyFont="1" applyBorder="1" applyAlignment="1">
      <alignment horizontal="left" vertical="center"/>
    </xf>
    <xf numFmtId="0" fontId="11" fillId="2" borderId="15" xfId="0" applyFont="1" applyFill="1" applyBorder="1" applyAlignment="1">
      <alignment horizontal="center" vertical="center"/>
    </xf>
    <xf numFmtId="166" fontId="9" fillId="5" borderId="1" xfId="6"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167" fontId="10" fillId="0" borderId="0" xfId="0" applyNumberFormat="1" applyFont="1"/>
    <xf numFmtId="0" fontId="8" fillId="0" borderId="17"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9" fontId="9" fillId="5" borderId="1" xfId="5"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8" fillId="11" borderId="9" xfId="0" applyFont="1" applyFill="1" applyBorder="1" applyAlignment="1">
      <alignment horizontal="center" vertical="center"/>
    </xf>
    <xf numFmtId="0" fontId="8" fillId="11" borderId="10" xfId="0" applyFont="1" applyFill="1" applyBorder="1" applyAlignment="1">
      <alignment horizontal="center" vertical="center"/>
    </xf>
    <xf numFmtId="0" fontId="8" fillId="11" borderId="11" xfId="0" applyFont="1" applyFill="1" applyBorder="1" applyAlignment="1">
      <alignment horizontal="center" vertical="center"/>
    </xf>
    <xf numFmtId="0" fontId="8" fillId="11" borderId="36"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38" xfId="0" applyFont="1" applyFill="1" applyBorder="1" applyAlignment="1">
      <alignment horizontal="center" vertical="center" wrapText="1"/>
    </xf>
    <xf numFmtId="0" fontId="8" fillId="11" borderId="39" xfId="0" applyFont="1" applyFill="1" applyBorder="1" applyAlignment="1">
      <alignment horizontal="center" vertical="center" wrapText="1"/>
    </xf>
    <xf numFmtId="0" fontId="13" fillId="12" borderId="28" xfId="0" applyFont="1" applyFill="1" applyBorder="1" applyAlignment="1">
      <alignment horizontal="center" vertical="center"/>
    </xf>
    <xf numFmtId="0" fontId="13" fillId="12" borderId="29" xfId="0" applyFont="1" applyFill="1" applyBorder="1" applyAlignment="1">
      <alignment horizontal="center" vertical="center"/>
    </xf>
    <xf numFmtId="0" fontId="13" fillId="12" borderId="37" xfId="0" applyFont="1" applyFill="1" applyBorder="1" applyAlignment="1">
      <alignment horizontal="center" vertical="center"/>
    </xf>
    <xf numFmtId="0" fontId="13" fillId="12" borderId="40" xfId="0" applyFont="1" applyFill="1" applyBorder="1" applyAlignment="1">
      <alignment horizontal="center" vertical="center"/>
    </xf>
    <xf numFmtId="0" fontId="13" fillId="12" borderId="41" xfId="0" applyFont="1" applyFill="1" applyBorder="1" applyAlignment="1">
      <alignment horizontal="center" vertical="center"/>
    </xf>
    <xf numFmtId="0" fontId="13" fillId="12" borderId="42" xfId="0" applyFont="1" applyFill="1" applyBorder="1" applyAlignment="1">
      <alignment horizontal="center" vertical="center"/>
    </xf>
    <xf numFmtId="9" fontId="11" fillId="0" borderId="1" xfId="0" applyNumberFormat="1" applyFont="1" applyBorder="1" applyAlignment="1">
      <alignment horizontal="center" vertical="center" wrapText="1"/>
    </xf>
    <xf numFmtId="0" fontId="11" fillId="7" borderId="15" xfId="0" applyFont="1" applyFill="1" applyBorder="1" applyAlignment="1">
      <alignment horizontal="right" vertical="center" wrapText="1"/>
    </xf>
    <xf numFmtId="0" fontId="11" fillId="7" borderId="8" xfId="0" applyFont="1" applyFill="1" applyBorder="1" applyAlignment="1">
      <alignment horizontal="right" vertical="center" wrapText="1"/>
    </xf>
    <xf numFmtId="0" fontId="11" fillId="7" borderId="16" xfId="0" applyFont="1" applyFill="1" applyBorder="1" applyAlignment="1">
      <alignment horizontal="right" vertical="center" wrapText="1"/>
    </xf>
    <xf numFmtId="0" fontId="11" fillId="7" borderId="6" xfId="0" applyFont="1" applyFill="1" applyBorder="1" applyAlignment="1">
      <alignment horizontal="right" vertical="center" wrapText="1"/>
    </xf>
    <xf numFmtId="0" fontId="11" fillId="0" borderId="12" xfId="0" applyFont="1" applyBorder="1" applyAlignment="1">
      <alignment horizontal="right" vertical="center" wrapText="1"/>
    </xf>
    <xf numFmtId="0" fontId="11" fillId="0" borderId="1" xfId="0" applyFont="1" applyBorder="1" applyAlignment="1">
      <alignment horizontal="right" vertical="center" wrapText="1"/>
    </xf>
    <xf numFmtId="0" fontId="11" fillId="7" borderId="12" xfId="0" applyFont="1" applyFill="1" applyBorder="1" applyAlignment="1">
      <alignment horizontal="right" vertical="center" wrapText="1"/>
    </xf>
    <xf numFmtId="0" fontId="11" fillId="7" borderId="1" xfId="0" applyFont="1" applyFill="1" applyBorder="1" applyAlignment="1">
      <alignment horizontal="right" vertical="center" wrapText="1"/>
    </xf>
    <xf numFmtId="0" fontId="11" fillId="8" borderId="19" xfId="0" applyFont="1" applyFill="1" applyBorder="1" applyAlignment="1">
      <alignment horizontal="right" vertical="center" wrapText="1"/>
    </xf>
    <xf numFmtId="0" fontId="11" fillId="8" borderId="20" xfId="0" applyFont="1" applyFill="1" applyBorder="1" applyAlignment="1">
      <alignment horizontal="right" vertical="center" wrapText="1"/>
    </xf>
    <xf numFmtId="0" fontId="11" fillId="8" borderId="21" xfId="0" applyFont="1" applyFill="1" applyBorder="1" applyAlignment="1">
      <alignment horizontal="right" vertical="center" wrapText="1"/>
    </xf>
    <xf numFmtId="0" fontId="12" fillId="6" borderId="9"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1" fillId="7" borderId="26" xfId="0" applyFont="1" applyFill="1" applyBorder="1" applyAlignment="1">
      <alignment horizontal="right" vertical="center" wrapText="1"/>
    </xf>
    <xf numFmtId="0" fontId="11" fillId="7" borderId="25" xfId="0" applyFont="1" applyFill="1" applyBorder="1" applyAlignment="1">
      <alignment horizontal="right" vertical="center" wrapText="1"/>
    </xf>
    <xf numFmtId="0" fontId="12" fillId="9" borderId="9"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7" fillId="0" borderId="0" xfId="0" applyFont="1" applyAlignment="1">
      <alignment horizontal="right"/>
    </xf>
    <xf numFmtId="0" fontId="5" fillId="0" borderId="0" xfId="0" applyFont="1" applyAlignment="1">
      <alignment horizontal="center"/>
    </xf>
    <xf numFmtId="0" fontId="4" fillId="0" borderId="0" xfId="0" applyFont="1" applyAlignment="1">
      <alignment horizontal="center"/>
    </xf>
    <xf numFmtId="0" fontId="4" fillId="0" borderId="0" xfId="0" applyFont="1" applyAlignment="1">
      <alignment horizontal="left" vertical="center" wrapText="1"/>
    </xf>
    <xf numFmtId="0" fontId="4" fillId="0" borderId="0" xfId="0" applyFont="1" applyAlignment="1">
      <alignment horizontal="left" vertical="center"/>
    </xf>
    <xf numFmtId="0" fontId="11" fillId="10" borderId="17" xfId="0" applyFont="1" applyFill="1" applyBorder="1" applyAlignment="1">
      <alignment horizontal="center" vertical="center"/>
    </xf>
    <xf numFmtId="0" fontId="11" fillId="10" borderId="0" xfId="0" applyFont="1" applyFill="1" applyAlignment="1">
      <alignment horizontal="center" vertical="center"/>
    </xf>
    <xf numFmtId="0" fontId="11" fillId="10" borderId="18" xfId="0" applyFont="1" applyFill="1" applyBorder="1" applyAlignment="1">
      <alignment horizontal="center" vertical="center"/>
    </xf>
  </cellXfs>
  <cellStyles count="7">
    <cellStyle name="Millares [0] 2" xfId="2" xr:uid="{CDC82664-11C5-44A5-A44E-F9764E7CD9EC}"/>
    <cellStyle name="Millares [0] 3" xfId="4" xr:uid="{72827C66-28E1-4F60-AB7D-2A1E4137B32F}"/>
    <cellStyle name="Moneda" xfId="6" builtinId="4"/>
    <cellStyle name="Moneda [0] 2" xfId="1" xr:uid="{B3C71321-9C3E-4272-965D-043330EE9E46}"/>
    <cellStyle name="Moneda [0] 3" xfId="3" xr:uid="{3414037D-66FC-44E8-BD4C-126C83180BD6}"/>
    <cellStyle name="Normal" xfId="0" builtinId="0"/>
    <cellStyle name="Porcentaje" xfId="5" builtinId="5"/>
  </cellStyles>
  <dxfs count="0"/>
  <tableStyles count="0" defaultTableStyle="TableStyleMedium2" defaultPivotStyle="PivotStyleLight16"/>
  <colors>
    <mruColors>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144779</xdr:colOff>
      <xdr:row>1</xdr:row>
      <xdr:rowOff>99060</xdr:rowOff>
    </xdr:from>
    <xdr:to>
      <xdr:col>2</xdr:col>
      <xdr:colOff>1485900</xdr:colOff>
      <xdr:row>4</xdr:row>
      <xdr:rowOff>188314</xdr:rowOff>
    </xdr:to>
    <xdr:pic>
      <xdr:nvPicPr>
        <xdr:cNvPr id="2" name="Picture 1">
          <a:extLst>
            <a:ext uri="{FF2B5EF4-FFF2-40B4-BE49-F238E27FC236}">
              <a16:creationId xmlns:a16="http://schemas.microsoft.com/office/drawing/2014/main" id="{452BBEEC-D211-B24B-B633-35B79EE0B58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146" r="4061" b="18117"/>
        <a:stretch/>
      </xdr:blipFill>
      <xdr:spPr>
        <a:xfrm>
          <a:off x="259079" y="198120"/>
          <a:ext cx="2087881" cy="6607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111125</xdr:colOff>
      <xdr:row>0</xdr:row>
      <xdr:rowOff>15875</xdr:rowOff>
    </xdr:from>
    <xdr:to>
      <xdr:col>1</xdr:col>
      <xdr:colOff>2225675</xdr:colOff>
      <xdr:row>1</xdr:row>
      <xdr:rowOff>149578</xdr:rowOff>
    </xdr:to>
    <xdr:pic>
      <xdr:nvPicPr>
        <xdr:cNvPr id="3" name="Picture 2">
          <a:extLst>
            <a:ext uri="{FF2B5EF4-FFF2-40B4-BE49-F238E27FC236}">
              <a16:creationId xmlns:a16="http://schemas.microsoft.com/office/drawing/2014/main" id="{F5A2BC3E-59DF-3E41-A794-363A8ECEF80D}"/>
            </a:ext>
          </a:extLst>
        </xdr:cNvPr>
        <xdr:cNvPicPr>
          <a:picLocks noChangeAspect="1"/>
        </xdr:cNvPicPr>
      </xdr:nvPicPr>
      <xdr:blipFill>
        <a:blip xmlns:r="http://schemas.openxmlformats.org/officeDocument/2006/relationships" r:embed="rId1"/>
        <a:stretch>
          <a:fillRect/>
        </a:stretch>
      </xdr:blipFill>
      <xdr:spPr>
        <a:xfrm>
          <a:off x="111125" y="15875"/>
          <a:ext cx="2590800" cy="7528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9B27B-AAD0-48C7-BF6C-20CE86139D47}">
  <dimension ref="B1:J74"/>
  <sheetViews>
    <sheetView showGridLines="0" tabSelected="1" topLeftCell="A8" zoomScaleNormal="100" zoomScaleSheetLayoutView="80" workbookViewId="0">
      <selection activeCell="B14" sqref="B14"/>
    </sheetView>
  </sheetViews>
  <sheetFormatPr defaultColWidth="11.42578125" defaultRowHeight="15"/>
  <cols>
    <col min="1" max="1" width="1.7109375" style="14" customWidth="1"/>
    <col min="2" max="2" width="10.85546875" style="14" customWidth="1"/>
    <col min="3" max="3" width="67.5703125" style="14" customWidth="1"/>
    <col min="4" max="4" width="11.85546875" style="14" bestFit="1" customWidth="1"/>
    <col min="5" max="5" width="17.7109375" style="14" bestFit="1" customWidth="1"/>
    <col min="6" max="6" width="16.28515625" style="14" customWidth="1"/>
    <col min="7" max="7" width="51" style="14" customWidth="1"/>
    <col min="8" max="8" width="11.85546875" style="14" bestFit="1" customWidth="1"/>
    <col min="9" max="9" width="11.42578125" style="14"/>
    <col min="10" max="10" width="15.7109375" style="14" bestFit="1" customWidth="1"/>
    <col min="11" max="16384" width="11.42578125" style="14"/>
  </cols>
  <sheetData>
    <row r="1" spans="2:7" ht="7.9" customHeight="1" thickBot="1"/>
    <row r="2" spans="2:7">
      <c r="B2" s="52"/>
      <c r="C2" s="53"/>
      <c r="D2" s="53"/>
      <c r="E2" s="53"/>
      <c r="F2" s="53"/>
      <c r="G2" s="54"/>
    </row>
    <row r="3" spans="2:7">
      <c r="B3" s="69" t="s">
        <v>0</v>
      </c>
      <c r="C3" s="70"/>
      <c r="D3" s="70"/>
      <c r="E3" s="70"/>
      <c r="F3" s="70"/>
      <c r="G3" s="71"/>
    </row>
    <row r="4" spans="2:7">
      <c r="B4" s="117" t="s">
        <v>1</v>
      </c>
      <c r="C4" s="118"/>
      <c r="D4" s="118"/>
      <c r="E4" s="118"/>
      <c r="F4" s="118"/>
      <c r="G4" s="119"/>
    </row>
    <row r="5" spans="2:7">
      <c r="B5" s="69" t="s">
        <v>2</v>
      </c>
      <c r="C5" s="70"/>
      <c r="D5" s="70"/>
      <c r="E5" s="70"/>
      <c r="F5" s="70"/>
      <c r="G5" s="71"/>
    </row>
    <row r="6" spans="2:7" ht="15.6" thickBot="1">
      <c r="B6" s="55"/>
      <c r="C6" s="56"/>
      <c r="D6" s="56"/>
      <c r="E6" s="56"/>
      <c r="F6" s="56"/>
      <c r="G6" s="57"/>
    </row>
    <row r="7" spans="2:7" ht="6.6" customHeight="1" thickBot="1"/>
    <row r="8" spans="2:7">
      <c r="B8" s="79" t="s">
        <v>3</v>
      </c>
      <c r="C8" s="80"/>
      <c r="D8" s="80"/>
      <c r="E8" s="80"/>
      <c r="F8" s="80"/>
      <c r="G8" s="81"/>
    </row>
    <row r="9" spans="2:7">
      <c r="B9" s="82" t="s">
        <v>4</v>
      </c>
      <c r="C9" s="83"/>
      <c r="D9" s="86"/>
      <c r="E9" s="87"/>
      <c r="F9" s="87"/>
      <c r="G9" s="88"/>
    </row>
    <row r="10" spans="2:7" ht="15.6" thickBot="1">
      <c r="B10" s="84" t="s">
        <v>5</v>
      </c>
      <c r="C10" s="85"/>
      <c r="D10" s="89"/>
      <c r="E10" s="90"/>
      <c r="F10" s="90"/>
      <c r="G10" s="91"/>
    </row>
    <row r="11" spans="2:7" ht="5.45" customHeight="1" thickBot="1">
      <c r="B11" s="58"/>
      <c r="C11" s="58"/>
      <c r="D11" s="59"/>
      <c r="E11" s="59"/>
      <c r="F11" s="59"/>
      <c r="G11" s="59"/>
    </row>
    <row r="12" spans="2:7" ht="27" customHeight="1">
      <c r="B12" s="64" t="s">
        <v>6</v>
      </c>
      <c r="C12" s="60"/>
      <c r="D12" s="60"/>
      <c r="E12" s="60"/>
      <c r="F12" s="60"/>
      <c r="G12" s="61"/>
    </row>
    <row r="13" spans="2:7" ht="135.6" customHeight="1">
      <c r="B13" s="76" t="s">
        <v>7</v>
      </c>
      <c r="C13" s="77"/>
      <c r="D13" s="77"/>
      <c r="E13" s="77"/>
      <c r="F13" s="77"/>
      <c r="G13" s="78"/>
    </row>
    <row r="14" spans="2:7" ht="6" customHeight="1" thickBot="1">
      <c r="B14" s="51"/>
      <c r="C14" s="51"/>
      <c r="D14" s="51"/>
      <c r="E14" s="51"/>
      <c r="F14" s="51"/>
      <c r="G14" s="51"/>
    </row>
    <row r="15" spans="2:7" ht="16.149999999999999" thickBot="1">
      <c r="B15" s="73" t="s">
        <v>8</v>
      </c>
      <c r="C15" s="74"/>
      <c r="D15" s="74"/>
      <c r="E15" s="74"/>
      <c r="F15" s="74"/>
      <c r="G15" s="75"/>
    </row>
    <row r="16" spans="2:7" ht="30">
      <c r="B16" s="65" t="s">
        <v>9</v>
      </c>
      <c r="C16" s="44" t="s">
        <v>10</v>
      </c>
      <c r="D16" s="45" t="s">
        <v>11</v>
      </c>
      <c r="E16" s="46" t="s">
        <v>12</v>
      </c>
      <c r="F16" s="47" t="s">
        <v>13</v>
      </c>
      <c r="G16" s="48" t="s">
        <v>14</v>
      </c>
    </row>
    <row r="17" spans="2:10" ht="29.25">
      <c r="B17" s="36">
        <v>1</v>
      </c>
      <c r="C17" s="19" t="s">
        <v>15</v>
      </c>
      <c r="D17" s="20">
        <v>1</v>
      </c>
      <c r="E17" s="66"/>
      <c r="F17" s="22">
        <f>D17*E17</f>
        <v>0</v>
      </c>
      <c r="G17" s="37"/>
    </row>
    <row r="18" spans="2:10" ht="88.5">
      <c r="B18" s="36">
        <v>2</v>
      </c>
      <c r="C18" s="19" t="s">
        <v>16</v>
      </c>
      <c r="D18" s="67"/>
      <c r="E18" s="66"/>
      <c r="F18" s="22">
        <f>D18*E18</f>
        <v>0</v>
      </c>
      <c r="G18" s="38"/>
    </row>
    <row r="19" spans="2:10" ht="14.45" customHeight="1">
      <c r="B19" s="93" t="s">
        <v>17</v>
      </c>
      <c r="C19" s="94"/>
      <c r="D19" s="94"/>
      <c r="E19" s="94"/>
      <c r="F19" s="23">
        <f>+F17+F18</f>
        <v>0</v>
      </c>
      <c r="G19" s="39"/>
    </row>
    <row r="20" spans="2:10" ht="14.45" customHeight="1">
      <c r="B20" s="97" t="s">
        <v>18</v>
      </c>
      <c r="C20" s="98"/>
      <c r="D20" s="72">
        <v>0</v>
      </c>
      <c r="E20" s="72"/>
      <c r="F20" s="22">
        <f>$F$19*D20</f>
        <v>0</v>
      </c>
      <c r="G20" s="38"/>
    </row>
    <row r="21" spans="2:10" ht="14.45" customHeight="1">
      <c r="B21" s="97" t="s">
        <v>19</v>
      </c>
      <c r="C21" s="98"/>
      <c r="D21" s="72">
        <v>0</v>
      </c>
      <c r="E21" s="72"/>
      <c r="F21" s="22">
        <f>$F$19*D21</f>
        <v>0</v>
      </c>
      <c r="G21" s="38"/>
    </row>
    <row r="22" spans="2:10" ht="14.45" customHeight="1">
      <c r="B22" s="97" t="s">
        <v>20</v>
      </c>
      <c r="C22" s="98"/>
      <c r="D22" s="72">
        <v>0</v>
      </c>
      <c r="E22" s="72"/>
      <c r="F22" s="22">
        <f>$F$19*D22</f>
        <v>0</v>
      </c>
      <c r="G22" s="38"/>
    </row>
    <row r="23" spans="2:10" ht="14.45" customHeight="1">
      <c r="B23" s="97" t="s">
        <v>21</v>
      </c>
      <c r="C23" s="98"/>
      <c r="D23" s="92">
        <v>0.19</v>
      </c>
      <c r="E23" s="92"/>
      <c r="F23" s="22">
        <f>+F22*D23</f>
        <v>0</v>
      </c>
      <c r="G23" s="38"/>
    </row>
    <row r="24" spans="2:10" ht="14.45" customHeight="1">
      <c r="B24" s="95" t="s">
        <v>22</v>
      </c>
      <c r="C24" s="96"/>
      <c r="D24" s="96"/>
      <c r="E24" s="96"/>
      <c r="F24" s="24">
        <f>SUM(F19:F23)</f>
        <v>0</v>
      </c>
      <c r="G24" s="39"/>
      <c r="H24" s="68"/>
      <c r="J24" s="68"/>
    </row>
    <row r="25" spans="2:10" ht="48" customHeight="1">
      <c r="B25" s="36">
        <v>3</v>
      </c>
      <c r="C25" s="19" t="s">
        <v>23</v>
      </c>
      <c r="D25" s="20">
        <v>1</v>
      </c>
      <c r="E25" s="21"/>
      <c r="F25" s="22">
        <f>D25*E25</f>
        <v>0</v>
      </c>
      <c r="G25" s="38"/>
    </row>
    <row r="26" spans="2:10">
      <c r="B26" s="97" t="s">
        <v>24</v>
      </c>
      <c r="C26" s="98"/>
      <c r="D26" s="92">
        <v>0.19</v>
      </c>
      <c r="E26" s="92"/>
      <c r="F26" s="22">
        <f>+F25*D26</f>
        <v>0</v>
      </c>
      <c r="G26" s="38"/>
    </row>
    <row r="27" spans="2:10">
      <c r="B27" s="99" t="s">
        <v>25</v>
      </c>
      <c r="C27" s="100"/>
      <c r="D27" s="100"/>
      <c r="E27" s="100"/>
      <c r="F27" s="25">
        <f>+F25+F26</f>
        <v>0</v>
      </c>
      <c r="G27" s="39"/>
    </row>
    <row r="28" spans="2:10" ht="6.6" customHeight="1" thickBot="1">
      <c r="B28" s="40"/>
      <c r="C28" s="27"/>
      <c r="D28" s="27"/>
      <c r="E28" s="28"/>
      <c r="F28" s="28"/>
      <c r="G28" s="41"/>
    </row>
    <row r="29" spans="2:10" ht="15.6" thickBot="1">
      <c r="B29" s="101" t="s">
        <v>26</v>
      </c>
      <c r="C29" s="102"/>
      <c r="D29" s="102"/>
      <c r="E29" s="103"/>
      <c r="F29" s="42">
        <f>+F27+F24</f>
        <v>0</v>
      </c>
      <c r="G29" s="43"/>
    </row>
    <row r="30" spans="2:10">
      <c r="B30" s="26"/>
      <c r="C30" s="27"/>
      <c r="D30" s="27"/>
      <c r="E30" s="28"/>
      <c r="F30" s="28"/>
      <c r="G30" s="29"/>
    </row>
    <row r="31" spans="2:10" ht="15.6" thickBot="1">
      <c r="B31" s="26"/>
      <c r="C31" s="27"/>
      <c r="D31" s="27"/>
      <c r="E31" s="28"/>
      <c r="F31" s="28"/>
      <c r="G31" s="29"/>
    </row>
    <row r="32" spans="2:10" ht="15.6">
      <c r="B32" s="104" t="s">
        <v>27</v>
      </c>
      <c r="C32" s="105"/>
      <c r="D32" s="105"/>
      <c r="E32" s="105"/>
      <c r="F32" s="105"/>
      <c r="G32" s="106"/>
    </row>
    <row r="33" spans="2:7" ht="30">
      <c r="B33" s="34" t="s">
        <v>9</v>
      </c>
      <c r="C33" s="15" t="s">
        <v>10</v>
      </c>
      <c r="D33" s="16" t="s">
        <v>11</v>
      </c>
      <c r="E33" s="17" t="s">
        <v>12</v>
      </c>
      <c r="F33" s="18" t="s">
        <v>13</v>
      </c>
      <c r="G33" s="35" t="s">
        <v>14</v>
      </c>
    </row>
    <row r="34" spans="2:7" ht="30">
      <c r="B34" s="36">
        <v>1</v>
      </c>
      <c r="C34" s="19" t="s">
        <v>15</v>
      </c>
      <c r="D34" s="20">
        <v>1</v>
      </c>
      <c r="E34" s="21"/>
      <c r="F34" s="22">
        <f>D34*E34</f>
        <v>0</v>
      </c>
      <c r="G34" s="37"/>
    </row>
    <row r="35" spans="2:7" ht="74.25">
      <c r="B35" s="36">
        <v>2</v>
      </c>
      <c r="C35" s="19" t="s">
        <v>28</v>
      </c>
      <c r="D35" s="67"/>
      <c r="E35" s="21"/>
      <c r="F35" s="22">
        <f>D35*E35</f>
        <v>0</v>
      </c>
      <c r="G35" s="38"/>
    </row>
    <row r="36" spans="2:7">
      <c r="B36" s="93" t="s">
        <v>17</v>
      </c>
      <c r="C36" s="94"/>
      <c r="D36" s="94"/>
      <c r="E36" s="94"/>
      <c r="F36" s="23">
        <f>+F34+F35</f>
        <v>0</v>
      </c>
      <c r="G36" s="39"/>
    </row>
    <row r="37" spans="2:7">
      <c r="B37" s="97" t="s">
        <v>18</v>
      </c>
      <c r="C37" s="98"/>
      <c r="D37" s="72">
        <v>0</v>
      </c>
      <c r="E37" s="72"/>
      <c r="F37" s="22">
        <f>$F$19*D37</f>
        <v>0</v>
      </c>
      <c r="G37" s="38"/>
    </row>
    <row r="38" spans="2:7">
      <c r="B38" s="97" t="s">
        <v>19</v>
      </c>
      <c r="C38" s="98"/>
      <c r="D38" s="72">
        <v>0</v>
      </c>
      <c r="E38" s="72"/>
      <c r="F38" s="22">
        <f>$F$19*D38</f>
        <v>0</v>
      </c>
      <c r="G38" s="38"/>
    </row>
    <row r="39" spans="2:7">
      <c r="B39" s="97" t="s">
        <v>20</v>
      </c>
      <c r="C39" s="98"/>
      <c r="D39" s="72">
        <v>0</v>
      </c>
      <c r="E39" s="72"/>
      <c r="F39" s="22">
        <f>$F$19*D39</f>
        <v>0</v>
      </c>
      <c r="G39" s="38"/>
    </row>
    <row r="40" spans="2:7">
      <c r="B40" s="97" t="s">
        <v>21</v>
      </c>
      <c r="C40" s="98"/>
      <c r="D40" s="92">
        <v>0.19</v>
      </c>
      <c r="E40" s="92"/>
      <c r="F40" s="22">
        <f>+F39*D40</f>
        <v>0</v>
      </c>
      <c r="G40" s="38"/>
    </row>
    <row r="41" spans="2:7">
      <c r="B41" s="95" t="s">
        <v>22</v>
      </c>
      <c r="C41" s="96"/>
      <c r="D41" s="96"/>
      <c r="E41" s="96"/>
      <c r="F41" s="24">
        <f>SUM(F36:F40)</f>
        <v>0</v>
      </c>
      <c r="G41" s="39"/>
    </row>
    <row r="42" spans="2:7" ht="30">
      <c r="B42" s="36">
        <v>3</v>
      </c>
      <c r="C42" s="19" t="s">
        <v>23</v>
      </c>
      <c r="D42" s="20">
        <v>1</v>
      </c>
      <c r="E42" s="21"/>
      <c r="F42" s="22">
        <f>D42*E42</f>
        <v>0</v>
      </c>
      <c r="G42" s="38"/>
    </row>
    <row r="43" spans="2:7">
      <c r="B43" s="97" t="s">
        <v>24</v>
      </c>
      <c r="C43" s="98"/>
      <c r="D43" s="92">
        <v>0.19</v>
      </c>
      <c r="E43" s="92"/>
      <c r="F43" s="22">
        <f>+F42*D43</f>
        <v>0</v>
      </c>
      <c r="G43" s="38"/>
    </row>
    <row r="44" spans="2:7" ht="15.6" thickBot="1">
      <c r="B44" s="107" t="s">
        <v>25</v>
      </c>
      <c r="C44" s="108"/>
      <c r="D44" s="108"/>
      <c r="E44" s="108"/>
      <c r="F44" s="49">
        <f>+F42+F43</f>
        <v>0</v>
      </c>
      <c r="G44" s="50"/>
    </row>
    <row r="45" spans="2:7" ht="15.6" thickBot="1">
      <c r="B45" s="40"/>
      <c r="C45" s="27"/>
      <c r="D45" s="27"/>
      <c r="E45" s="28"/>
      <c r="F45" s="28"/>
      <c r="G45" s="41"/>
    </row>
    <row r="46" spans="2:7" ht="15.6" thickBot="1">
      <c r="B46" s="101" t="s">
        <v>29</v>
      </c>
      <c r="C46" s="102"/>
      <c r="D46" s="102"/>
      <c r="E46" s="103"/>
      <c r="F46" s="42">
        <f>+F44+F41</f>
        <v>0</v>
      </c>
      <c r="G46" s="43"/>
    </row>
    <row r="47" spans="2:7">
      <c r="B47" s="26"/>
      <c r="C47" s="27"/>
      <c r="D47" s="27"/>
      <c r="E47" s="28"/>
      <c r="F47" s="28"/>
      <c r="G47" s="29"/>
    </row>
    <row r="48" spans="2:7" ht="15.6" thickBot="1">
      <c r="B48" s="26"/>
      <c r="C48" s="27"/>
      <c r="D48" s="27"/>
      <c r="E48" s="28"/>
      <c r="F48" s="28"/>
      <c r="G48" s="29"/>
    </row>
    <row r="49" spans="2:7" ht="15.6">
      <c r="B49" s="109" t="s">
        <v>30</v>
      </c>
      <c r="C49" s="110"/>
      <c r="D49" s="110"/>
      <c r="E49" s="110"/>
      <c r="F49" s="110"/>
      <c r="G49" s="111"/>
    </row>
    <row r="50" spans="2:7" ht="30">
      <c r="B50" s="34" t="s">
        <v>9</v>
      </c>
      <c r="C50" s="15" t="s">
        <v>10</v>
      </c>
      <c r="D50" s="16" t="s">
        <v>11</v>
      </c>
      <c r="E50" s="17" t="s">
        <v>12</v>
      </c>
      <c r="F50" s="18" t="s">
        <v>13</v>
      </c>
      <c r="G50" s="35" t="s">
        <v>14</v>
      </c>
    </row>
    <row r="51" spans="2:7" ht="30">
      <c r="B51" s="36">
        <v>1</v>
      </c>
      <c r="C51" s="19" t="s">
        <v>15</v>
      </c>
      <c r="D51" s="20">
        <v>1</v>
      </c>
      <c r="E51" s="21"/>
      <c r="F51" s="22">
        <f>D51*E51</f>
        <v>0</v>
      </c>
      <c r="G51" s="37"/>
    </row>
    <row r="52" spans="2:7" ht="74.25">
      <c r="B52" s="36">
        <v>2</v>
      </c>
      <c r="C52" s="19" t="s">
        <v>31</v>
      </c>
      <c r="D52" s="67"/>
      <c r="E52" s="21"/>
      <c r="F52" s="22">
        <f>D52*E52</f>
        <v>0</v>
      </c>
      <c r="G52" s="38"/>
    </row>
    <row r="53" spans="2:7">
      <c r="B53" s="93" t="s">
        <v>17</v>
      </c>
      <c r="C53" s="94"/>
      <c r="D53" s="94"/>
      <c r="E53" s="94"/>
      <c r="F53" s="23">
        <f>+F51+F52</f>
        <v>0</v>
      </c>
      <c r="G53" s="39"/>
    </row>
    <row r="54" spans="2:7">
      <c r="B54" s="97" t="s">
        <v>18</v>
      </c>
      <c r="C54" s="98"/>
      <c r="D54" s="72">
        <v>0</v>
      </c>
      <c r="E54" s="72"/>
      <c r="F54" s="22">
        <f>$F$19*D54</f>
        <v>0</v>
      </c>
      <c r="G54" s="38"/>
    </row>
    <row r="55" spans="2:7">
      <c r="B55" s="97" t="s">
        <v>19</v>
      </c>
      <c r="C55" s="98"/>
      <c r="D55" s="72">
        <v>0</v>
      </c>
      <c r="E55" s="72"/>
      <c r="F55" s="22">
        <f>$F$19*D55</f>
        <v>0</v>
      </c>
      <c r="G55" s="38"/>
    </row>
    <row r="56" spans="2:7">
      <c r="B56" s="97" t="s">
        <v>20</v>
      </c>
      <c r="C56" s="98"/>
      <c r="D56" s="72">
        <v>0</v>
      </c>
      <c r="E56" s="72"/>
      <c r="F56" s="22">
        <f>$F$19*D56</f>
        <v>0</v>
      </c>
      <c r="G56" s="38"/>
    </row>
    <row r="57" spans="2:7">
      <c r="B57" s="97" t="s">
        <v>21</v>
      </c>
      <c r="C57" s="98"/>
      <c r="D57" s="92">
        <v>0.19</v>
      </c>
      <c r="E57" s="92"/>
      <c r="F57" s="22">
        <f>+F56*D57</f>
        <v>0</v>
      </c>
      <c r="G57" s="38"/>
    </row>
    <row r="58" spans="2:7">
      <c r="B58" s="95" t="s">
        <v>22</v>
      </c>
      <c r="C58" s="96"/>
      <c r="D58" s="96"/>
      <c r="E58" s="96"/>
      <c r="F58" s="24">
        <f>SUM(F53:F57)</f>
        <v>0</v>
      </c>
      <c r="G58" s="39"/>
    </row>
    <row r="59" spans="2:7" ht="30">
      <c r="B59" s="36">
        <v>3</v>
      </c>
      <c r="C59" s="19" t="s">
        <v>23</v>
      </c>
      <c r="D59" s="20">
        <v>1</v>
      </c>
      <c r="E59" s="21"/>
      <c r="F59" s="22">
        <f>D59*E59</f>
        <v>0</v>
      </c>
      <c r="G59" s="38"/>
    </row>
    <row r="60" spans="2:7">
      <c r="B60" s="97" t="s">
        <v>24</v>
      </c>
      <c r="C60" s="98"/>
      <c r="D60" s="92">
        <v>0.19</v>
      </c>
      <c r="E60" s="92"/>
      <c r="F60" s="22">
        <f>+F59*D60</f>
        <v>0</v>
      </c>
      <c r="G60" s="38"/>
    </row>
    <row r="61" spans="2:7">
      <c r="B61" s="99" t="s">
        <v>25</v>
      </c>
      <c r="C61" s="100"/>
      <c r="D61" s="100"/>
      <c r="E61" s="100"/>
      <c r="F61" s="25">
        <f>+F59+F60</f>
        <v>0</v>
      </c>
      <c r="G61" s="39"/>
    </row>
    <row r="62" spans="2:7" ht="15.6" thickBot="1">
      <c r="B62" s="40"/>
      <c r="C62" s="27"/>
      <c r="D62" s="27"/>
      <c r="E62" s="28"/>
      <c r="F62" s="28"/>
      <c r="G62" s="41"/>
    </row>
    <row r="63" spans="2:7" ht="15.6" thickBot="1">
      <c r="B63" s="101" t="s">
        <v>32</v>
      </c>
      <c r="C63" s="102"/>
      <c r="D63" s="102"/>
      <c r="E63" s="103"/>
      <c r="F63" s="42">
        <f>+F61+F58</f>
        <v>0</v>
      </c>
      <c r="G63" s="43"/>
    </row>
    <row r="64" spans="2:7">
      <c r="B64" s="26"/>
      <c r="C64" s="27"/>
      <c r="D64" s="27"/>
      <c r="E64" s="28"/>
      <c r="F64" s="28"/>
      <c r="G64" s="29"/>
    </row>
    <row r="65" spans="2:7">
      <c r="B65" s="26"/>
      <c r="C65" s="27"/>
      <c r="D65" s="27"/>
      <c r="E65" s="28"/>
      <c r="F65" s="28"/>
      <c r="G65" s="29"/>
    </row>
    <row r="69" spans="2:7" ht="17.45" customHeight="1">
      <c r="B69" s="62" t="s">
        <v>33</v>
      </c>
      <c r="C69" s="63"/>
      <c r="D69" s="32"/>
      <c r="E69" s="33"/>
      <c r="F69" s="33"/>
    </row>
    <row r="70" spans="2:7" ht="17.45" customHeight="1">
      <c r="B70" s="30" t="s">
        <v>34</v>
      </c>
      <c r="C70" s="31"/>
      <c r="D70" s="32"/>
      <c r="E70" s="33"/>
      <c r="F70" s="33"/>
    </row>
    <row r="71" spans="2:7" ht="17.45" customHeight="1">
      <c r="B71" s="30" t="s">
        <v>35</v>
      </c>
      <c r="C71" s="31"/>
      <c r="D71" s="32"/>
      <c r="E71" s="33"/>
      <c r="F71" s="33"/>
    </row>
    <row r="72" spans="2:7" ht="17.45" customHeight="1">
      <c r="B72" s="30" t="s">
        <v>36</v>
      </c>
      <c r="C72" s="31"/>
      <c r="D72" s="32"/>
      <c r="E72" s="33"/>
      <c r="F72" s="33"/>
    </row>
    <row r="73" spans="2:7" ht="17.45" customHeight="1">
      <c r="B73" s="30" t="s">
        <v>37</v>
      </c>
      <c r="C73" s="31"/>
      <c r="D73" s="32"/>
      <c r="E73" s="33"/>
      <c r="F73" s="33"/>
    </row>
    <row r="74" spans="2:7">
      <c r="C74" s="33"/>
      <c r="D74" s="33"/>
      <c r="E74" s="33"/>
      <c r="F74" s="33"/>
    </row>
  </sheetData>
  <mergeCells count="54">
    <mergeCell ref="B60:C60"/>
    <mergeCell ref="D60:E60"/>
    <mergeCell ref="B61:E61"/>
    <mergeCell ref="B63:E63"/>
    <mergeCell ref="B56:C56"/>
    <mergeCell ref="D56:E56"/>
    <mergeCell ref="B57:C57"/>
    <mergeCell ref="D57:E57"/>
    <mergeCell ref="B58:E58"/>
    <mergeCell ref="B53:E53"/>
    <mergeCell ref="B54:C54"/>
    <mergeCell ref="D54:E54"/>
    <mergeCell ref="B55:C55"/>
    <mergeCell ref="D55:E55"/>
    <mergeCell ref="B43:C43"/>
    <mergeCell ref="D43:E43"/>
    <mergeCell ref="B44:E44"/>
    <mergeCell ref="B46:E46"/>
    <mergeCell ref="B49:G49"/>
    <mergeCell ref="B39:C39"/>
    <mergeCell ref="D39:E39"/>
    <mergeCell ref="B40:C40"/>
    <mergeCell ref="D40:E40"/>
    <mergeCell ref="B41:E41"/>
    <mergeCell ref="B36:E36"/>
    <mergeCell ref="B37:C37"/>
    <mergeCell ref="D37:E37"/>
    <mergeCell ref="B38:C38"/>
    <mergeCell ref="D38:E38"/>
    <mergeCell ref="B26:C26"/>
    <mergeCell ref="D26:E26"/>
    <mergeCell ref="B27:E27"/>
    <mergeCell ref="B29:E29"/>
    <mergeCell ref="B32:G32"/>
    <mergeCell ref="D23:E23"/>
    <mergeCell ref="B19:E19"/>
    <mergeCell ref="B24:E24"/>
    <mergeCell ref="B20:C20"/>
    <mergeCell ref="B21:C21"/>
    <mergeCell ref="B22:C22"/>
    <mergeCell ref="B23:C23"/>
    <mergeCell ref="D20:E20"/>
    <mergeCell ref="B3:G3"/>
    <mergeCell ref="B4:G4"/>
    <mergeCell ref="B5:G5"/>
    <mergeCell ref="D21:E21"/>
    <mergeCell ref="D22:E22"/>
    <mergeCell ref="B15:G15"/>
    <mergeCell ref="B13:G13"/>
    <mergeCell ref="B8:G8"/>
    <mergeCell ref="B9:C9"/>
    <mergeCell ref="B10:C10"/>
    <mergeCell ref="D9:G9"/>
    <mergeCell ref="D10:G10"/>
  </mergeCells>
  <pageMargins left="0.7" right="0.7" top="0.75" bottom="0.75" header="0.3" footer="0.3"/>
  <pageSetup paperSize="9" scale="47" orientation="landscape" horizontalDpi="300" verticalDpi="300" r:id="rId1"/>
  <rowBreaks count="1" manualBreakCount="1">
    <brk id="46" min="1"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483CA-3F75-AB4A-9491-37C15721D994}">
  <dimension ref="A1:D21"/>
  <sheetViews>
    <sheetView showGridLines="0" view="pageBreakPreview" zoomScale="80" zoomScaleNormal="80" zoomScaleSheetLayoutView="80" workbookViewId="0">
      <selection activeCell="A4" sqref="A4:D4"/>
    </sheetView>
  </sheetViews>
  <sheetFormatPr defaultColWidth="11.42578125" defaultRowHeight="13.9"/>
  <cols>
    <col min="1" max="1" width="6.140625" style="3" customWidth="1"/>
    <col min="2" max="2" width="107.7109375" style="3" customWidth="1"/>
    <col min="3" max="3" width="49.140625" style="3" customWidth="1"/>
    <col min="4" max="4" width="5.28515625" style="3" customWidth="1"/>
    <col min="5" max="5" width="7.140625" style="3" customWidth="1"/>
    <col min="6" max="16384" width="11.42578125" style="3"/>
  </cols>
  <sheetData>
    <row r="1" spans="1:4" ht="49.5" customHeight="1">
      <c r="A1" s="112" t="e">
        <f>'Anexo-Cotizaciones'!#REF!</f>
        <v>#REF!</v>
      </c>
      <c r="B1" s="112"/>
      <c r="C1" s="112"/>
      <c r="D1" s="112"/>
    </row>
    <row r="2" spans="1:4" ht="21" customHeight="1">
      <c r="A2" s="113"/>
      <c r="B2" s="114"/>
      <c r="C2" s="114"/>
      <c r="D2" s="114"/>
    </row>
    <row r="3" spans="1:4" ht="27" customHeight="1">
      <c r="A3" s="5" t="s">
        <v>6</v>
      </c>
      <c r="B3" s="6"/>
      <c r="C3" s="6"/>
      <c r="D3" s="6"/>
    </row>
    <row r="4" spans="1:4" ht="50.1" customHeight="1">
      <c r="A4" s="115" t="s">
        <v>38</v>
      </c>
      <c r="B4" s="116"/>
      <c r="C4" s="116"/>
      <c r="D4" s="116"/>
    </row>
    <row r="5" spans="1:4" ht="45.75" customHeight="1">
      <c r="A5" s="4" t="s">
        <v>9</v>
      </c>
      <c r="B5" s="4" t="s">
        <v>39</v>
      </c>
      <c r="C5" s="7" t="s">
        <v>40</v>
      </c>
    </row>
    <row r="6" spans="1:4" ht="39.950000000000003" customHeight="1">
      <c r="A6" s="13">
        <v>1</v>
      </c>
      <c r="B6" s="10"/>
      <c r="C6" s="8"/>
    </row>
    <row r="7" spans="1:4" ht="39.950000000000003" customHeight="1">
      <c r="A7" s="13">
        <v>2</v>
      </c>
      <c r="B7" s="10"/>
      <c r="C7" s="8"/>
    </row>
    <row r="8" spans="1:4" ht="39.950000000000003" customHeight="1">
      <c r="A8" s="13">
        <v>3</v>
      </c>
      <c r="B8" s="10"/>
      <c r="C8" s="8"/>
    </row>
    <row r="9" spans="1:4" ht="39.950000000000003" customHeight="1">
      <c r="A9" s="13">
        <v>4</v>
      </c>
      <c r="B9" s="10"/>
      <c r="C9" s="8"/>
    </row>
    <row r="10" spans="1:4" ht="39.950000000000003" customHeight="1">
      <c r="A10" s="13">
        <v>5</v>
      </c>
      <c r="B10" s="10"/>
      <c r="C10" s="8"/>
    </row>
    <row r="11" spans="1:4" ht="39.950000000000003" customHeight="1">
      <c r="A11" s="13">
        <v>6</v>
      </c>
      <c r="B11" s="11"/>
      <c r="C11" s="8"/>
    </row>
    <row r="12" spans="1:4" ht="39.950000000000003" customHeight="1">
      <c r="A12" s="13">
        <v>7</v>
      </c>
      <c r="B12" s="11"/>
      <c r="C12" s="8"/>
      <c r="D12" s="1"/>
    </row>
    <row r="13" spans="1:4" ht="39.950000000000003" customHeight="1">
      <c r="A13" s="13">
        <v>8</v>
      </c>
      <c r="B13" s="11"/>
      <c r="C13" s="8"/>
    </row>
    <row r="14" spans="1:4" ht="39.950000000000003" customHeight="1">
      <c r="A14" s="13">
        <v>9</v>
      </c>
      <c r="B14" s="10"/>
      <c r="C14" s="8"/>
    </row>
    <row r="15" spans="1:4" ht="39.950000000000003" customHeight="1">
      <c r="A15" s="13">
        <v>10</v>
      </c>
      <c r="B15" s="9"/>
      <c r="C15" s="12"/>
    </row>
    <row r="17" spans="1:2">
      <c r="A17" s="3" t="s">
        <v>41</v>
      </c>
      <c r="B17" s="2"/>
    </row>
    <row r="18" spans="1:2">
      <c r="B18" s="2"/>
    </row>
    <row r="19" spans="1:2">
      <c r="B19" s="2"/>
    </row>
    <row r="20" spans="1:2">
      <c r="B20" s="2"/>
    </row>
    <row r="21" spans="1:2">
      <c r="B21" s="2"/>
    </row>
  </sheetData>
  <mergeCells count="3">
    <mergeCell ref="A1:D1"/>
    <mergeCell ref="A2:D2"/>
    <mergeCell ref="A4:D4"/>
  </mergeCells>
  <pageMargins left="0.7" right="0.7" top="0.75" bottom="0.75" header="0.3" footer="0.3"/>
  <pageSetup paperSize="9" scale="43"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1623FAB269F4A458E842BC328B6791D" ma:contentTypeVersion="19" ma:contentTypeDescription="Crear nuevo documento." ma:contentTypeScope="" ma:versionID="89d3eb34ec5189cd5c3c9d72eb5f18c3">
  <xsd:schema xmlns:xsd="http://www.w3.org/2001/XMLSchema" xmlns:xs="http://www.w3.org/2001/XMLSchema" xmlns:p="http://schemas.microsoft.com/office/2006/metadata/properties" xmlns:ns1="http://schemas.microsoft.com/sharepoint/v3" xmlns:ns2="7af1a8e7-50c0-4a08-a12d-46053eef02ff" xmlns:ns3="440ad6e9-74fc-41c0-90ce-2f3dee244990" targetNamespace="http://schemas.microsoft.com/office/2006/metadata/properties" ma:root="true" ma:fieldsID="88ea71f0bc3df1c86f62f41bfc982030" ns1:_="" ns2:_="" ns3:_="">
    <xsd:import namespace="http://schemas.microsoft.com/sharepoint/v3"/>
    <xsd:import namespace="7af1a8e7-50c0-4a08-a12d-46053eef02ff"/>
    <xsd:import namespace="440ad6e9-74fc-41c0-90ce-2f3dee2449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iedades de la Directiva de cumplimiento unificado" ma:hidden="true" ma:internalName="_ip_UnifiedCompliancePolicyProperties">
      <xsd:simpleType>
        <xsd:restriction base="dms:Note"/>
      </xsd:simpleType>
    </xsd:element>
    <xsd:element name="_ip_UnifiedCompliancePolicyUIAction" ma:index="2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f1a8e7-50c0-4a08-a12d-46053eef02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a4feee06-36c4-4f57-8b48-abef818b09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0ad6e9-74fc-41c0-90ce-2f3dee24499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af1338fc-98d7-4103-a9b0-c2e7b78af852}" ma:internalName="TaxCatchAll" ma:showField="CatchAllData" ma:web="440ad6e9-74fc-41c0-90ce-2f3dee2449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440ad6e9-74fc-41c0-90ce-2f3dee244990">
      <UserInfo>
        <DisplayName>Sebastián Arbelaez</DisplayName>
        <AccountId>19</AccountId>
        <AccountType/>
      </UserInfo>
    </SharedWithUsers>
    <lcf76f155ced4ddcb4097134ff3c332f xmlns="7af1a8e7-50c0-4a08-a12d-46053eef02ff">
      <Terms xmlns="http://schemas.microsoft.com/office/infopath/2007/PartnerControls"/>
    </lcf76f155ced4ddcb4097134ff3c332f>
    <TaxCatchAll xmlns="440ad6e9-74fc-41c0-90ce-2f3dee244990" xsi:nil="true"/>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677992-CC89-48FD-A3DD-2FB377309DF0}"/>
</file>

<file path=customXml/itemProps2.xml><?xml version="1.0" encoding="utf-8"?>
<ds:datastoreItem xmlns:ds="http://schemas.openxmlformats.org/officeDocument/2006/customXml" ds:itemID="{A5E278C9-1428-4DDE-B3FF-9F96770032E7}"/>
</file>

<file path=customXml/itemProps3.xml><?xml version="1.0" encoding="utf-8"?>
<ds:datastoreItem xmlns:ds="http://schemas.openxmlformats.org/officeDocument/2006/customXml" ds:itemID="{E7F78FFC-4E03-4765-B6BE-AE252A39712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Carlos Diaz</dc:creator>
  <cp:keywords/>
  <dc:description/>
  <cp:lastModifiedBy>Julián Eduardo Barbosa Aldana</cp:lastModifiedBy>
  <cp:revision/>
  <dcterms:created xsi:type="dcterms:W3CDTF">2020-09-21T14:35:16Z</dcterms:created>
  <dcterms:modified xsi:type="dcterms:W3CDTF">2023-11-02T23:01:42Z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0x010100D1623FAB269F4A458E842BC328B6791D</vt:lpwstr>
  </property>
  <property fmtid="{D5CDD505-2E9C-101B-9397-08002B2CF9AE}" pid="3" name="MediaServiceImageTags">
    <vt:lpwstr/>
  </property>
</Properties>
</file>